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UENTA PUBLICA 2022 DIF\INFORMACION CONTABLE\"/>
    </mc:Choice>
  </mc:AlternateContent>
  <xr:revisionPtr revIDLastSave="0" documentId="13_ncr:1_{199D0DDC-C267-49B1-A85A-202FDB0F00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<sst xmlns="http://schemas.openxmlformats.org/spreadsheetml/2006/main" count="27" uniqueCount="27">
  <si>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</si>
  <si>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</si>
  <si>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</si>
  <si>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</si>
  <si>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</si>
  <si>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</si>
  <si>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</si>
  <si>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</si>
  <si>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</si>
  <si>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</si>
  <si>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</si>
  <si>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</si>
  <si>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</si>
  <si>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</si>
  <si>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</si>
  <si>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</si>
  <si>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</si>
  <si>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</si>
  <si>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</si>
  <si>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</si>
  <si>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</si>
  <si>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</si>
  <si>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</si>
  <si>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</si>
  <si>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</si>
  <si>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</si>
  <si>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Analítico del Activo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</si>
</sst>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4" fontId="0" fillId="0" borderId="0" xfId="0" applyNumberForma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F27" sqref="A1:F27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2" t="s">
        <v>26</v>
      </c>
      <c r="B1" s="13"/>
      <c r="C1" s="13"/>
      <c r="D1" s="13"/>
      <c r="E1" s="13"/>
      <c r="F1" s="14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1666592.5099999998</v>
      </c>
      <c r="C3" s="8">
        <f t="shared" ref="C3:F3" si="0">C4+C12</f>
        <v>17107216.640000001</v>
      </c>
      <c r="D3" s="8">
        <f t="shared" si="0"/>
        <v>16589181.620000001</v>
      </c>
      <c r="E3" s="8">
        <f t="shared" si="0"/>
        <v>2184627.5300000007</v>
      </c>
      <c r="F3" s="8">
        <f t="shared" si="0"/>
        <v>518035.0200000006</v>
      </c>
    </row>
    <row r="4" spans="1:6" x14ac:dyDescent="0.2">
      <c r="A4" s="5" t="s">
        <v>4</v>
      </c>
      <c r="B4" s="8">
        <f>SUM(B5:B11)</f>
        <v>1101791.4099999999</v>
      </c>
      <c r="C4" s="8">
        <f>SUM(C5:C11)</f>
        <v>15837463.300000001</v>
      </c>
      <c r="D4" s="8">
        <f>SUM(D5:D11)</f>
        <v>15776416.99</v>
      </c>
      <c r="E4" s="8">
        <f>SUM(E5:E11)</f>
        <v>1162837.7200000007</v>
      </c>
      <c r="F4" s="8">
        <f>SUM(F5:F11)</f>
        <v>61046.310000000638</v>
      </c>
    </row>
    <row r="5" spans="1:6" x14ac:dyDescent="0.2">
      <c r="A5" s="6" t="s">
        <v>5</v>
      </c>
      <c r="B5" s="9">
        <v>841262.17</v>
      </c>
      <c r="C5" s="9">
        <v>8735276.0800000001</v>
      </c>
      <c r="D5" s="9">
        <v>8495571.6999999993</v>
      </c>
      <c r="E5" s="9">
        <f>B5+C5-D5</f>
        <v>1080966.5500000007</v>
      </c>
      <c r="F5" s="9">
        <f t="shared" ref="F5:F11" si="1">E5-B5</f>
        <v>239704.3800000007</v>
      </c>
    </row>
    <row r="6" spans="1:6" x14ac:dyDescent="0.2">
      <c r="A6" s="6" t="s">
        <v>6</v>
      </c>
      <c r="B6" s="9">
        <v>80532.84</v>
      </c>
      <c r="C6" s="9">
        <v>7102184.2199999997</v>
      </c>
      <c r="D6" s="9">
        <v>7100845.8899999997</v>
      </c>
      <c r="E6" s="9">
        <f t="shared" ref="E6:E11" si="2">B6+C6-D6</f>
        <v>81871.169999999925</v>
      </c>
      <c r="F6" s="9">
        <f t="shared" si="1"/>
        <v>1338.329999999929</v>
      </c>
    </row>
    <row r="7" spans="1:6" x14ac:dyDescent="0.2">
      <c r="A7" s="6" t="s">
        <v>7</v>
      </c>
      <c r="B7" s="9">
        <v>179996.4</v>
      </c>
      <c r="C7" s="9">
        <v>3</v>
      </c>
      <c r="D7" s="9">
        <v>179999.4</v>
      </c>
      <c r="E7" s="9">
        <f t="shared" si="2"/>
        <v>0</v>
      </c>
      <c r="F7" s="9">
        <f t="shared" si="1"/>
        <v>-179996.4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564801.1</v>
      </c>
      <c r="C12" s="8">
        <f>SUM(C13:C21)</f>
        <v>1269753.3400000001</v>
      </c>
      <c r="D12" s="8">
        <f>SUM(D13:D21)</f>
        <v>812764.63</v>
      </c>
      <c r="E12" s="8">
        <f>SUM(E13:E21)</f>
        <v>1021789.8100000002</v>
      </c>
      <c r="F12" s="8">
        <f>SUM(F13:F21)</f>
        <v>456988.70999999996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139189.20000000001</v>
      </c>
      <c r="C15" s="10">
        <v>1198253.3400000001</v>
      </c>
      <c r="D15" s="10">
        <v>738315.87</v>
      </c>
      <c r="E15" s="10">
        <f t="shared" si="4"/>
        <v>599126.67000000004</v>
      </c>
      <c r="F15" s="10">
        <f t="shared" si="3"/>
        <v>459937.47000000003</v>
      </c>
    </row>
    <row r="16" spans="1:6" x14ac:dyDescent="0.2">
      <c r="A16" s="6" t="s">
        <v>14</v>
      </c>
      <c r="B16" s="9">
        <v>1217849.55</v>
      </c>
      <c r="C16" s="9">
        <v>71500</v>
      </c>
      <c r="D16" s="9">
        <v>0</v>
      </c>
      <c r="E16" s="9">
        <f t="shared" si="4"/>
        <v>1289349.55</v>
      </c>
      <c r="F16" s="9">
        <f t="shared" si="3"/>
        <v>71500</v>
      </c>
    </row>
    <row r="17" spans="1:6" x14ac:dyDescent="0.2">
      <c r="A17" s="6" t="s">
        <v>15</v>
      </c>
      <c r="B17" s="9">
        <v>26050</v>
      </c>
      <c r="C17" s="9">
        <v>0</v>
      </c>
      <c r="D17" s="9">
        <v>0</v>
      </c>
      <c r="E17" s="9">
        <f t="shared" si="4"/>
        <v>26050</v>
      </c>
      <c r="F17" s="9">
        <f t="shared" si="3"/>
        <v>0</v>
      </c>
    </row>
    <row r="18" spans="1:6" x14ac:dyDescent="0.2">
      <c r="A18" s="6" t="s">
        <v>16</v>
      </c>
      <c r="B18" s="9">
        <v>-818287.65</v>
      </c>
      <c r="C18" s="9">
        <v>0</v>
      </c>
      <c r="D18" s="9">
        <v>74448.759999999995</v>
      </c>
      <c r="E18" s="9">
        <f t="shared" si="4"/>
        <v>-892736.41</v>
      </c>
      <c r="F18" s="9">
        <f t="shared" si="3"/>
        <v>-74448.760000000009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2" spans="1:6" x14ac:dyDescent="0.2">
      <c r="B22" s="11"/>
      <c r="C22" s="11"/>
      <c r="D22" s="11"/>
      <c r="E22" s="11"/>
      <c r="F22" s="11"/>
    </row>
    <row r="23" spans="1:6" ht="13.2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2023-01-24T14:06:38Z</cp:lastPrinted>
  <dcterms:created xsi:type="dcterms:W3CDTF">2014-02-09T04:04:15Z</dcterms:created>
  <dcterms:modified xsi:type="dcterms:W3CDTF">2023-01-24T14:06:40Z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